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lage\TuS\Formulare Vordrucke\"/>
    </mc:Choice>
  </mc:AlternateContent>
  <bookViews>
    <workbookView xWindow="32760" yWindow="32760" windowWidth="28800" windowHeight="12165"/>
  </bookViews>
  <sheets>
    <sheet name="Fahrtkosten" sheetId="1" r:id="rId1"/>
    <sheet name="Pauschalen" sheetId="2" r:id="rId2"/>
  </sheets>
  <definedNames>
    <definedName name="pauschale" localSheetId="0">Fahrtkosten!$A$4</definedName>
    <definedName name="Pauschale">#REF!</definedName>
    <definedName name="Z_864AEC93_E774_40A4_9415_15E9DF63993C_.wvu.Rows" localSheetId="0" hidden="1">Fahrtkosten!$8:$8</definedName>
    <definedName name="Z_949B7892_6381_4C09_A244_7AFA2E251771_.wvu.Rows" localSheetId="0" hidden="1">Fahrtkosten!$8:$8</definedName>
  </definedNames>
  <calcPr calcId="152511"/>
</workbook>
</file>

<file path=xl/calcChain.xml><?xml version="1.0" encoding="utf-8"?>
<calcChain xmlns="http://schemas.openxmlformats.org/spreadsheetml/2006/main">
  <c r="E13" i="1" l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0" i="1"/>
  <c r="F10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1" i="1"/>
  <c r="F12" i="1"/>
  <c r="E12" i="1"/>
  <c r="E11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1" i="2"/>
  <c r="F32" i="1" l="1"/>
</calcChain>
</file>

<file path=xl/sharedStrings.xml><?xml version="1.0" encoding="utf-8"?>
<sst xmlns="http://schemas.openxmlformats.org/spreadsheetml/2006/main" count="64" uniqueCount="48">
  <si>
    <t>Fahrtkostenabrechnung TuS Wehe</t>
  </si>
  <si>
    <t>Für den TuS Schwarz Weiß Wehe 1920 e.V. haben ich die nachfolgend aufgeführten</t>
  </si>
  <si>
    <t>Fahrten mit meinem eigenen PKW durchgeführt:</t>
  </si>
  <si>
    <t>Datum</t>
  </si>
  <si>
    <t>Fahrtziel</t>
  </si>
  <si>
    <t>km</t>
  </si>
  <si>
    <t>Betrag</t>
  </si>
  <si>
    <t>Gesamt:</t>
  </si>
  <si>
    <t>Den ausgefüllten Beleg zur Abrechnung bitte an den 1. Kassierer weiterleiten.</t>
  </si>
  <si>
    <t>Ich bitte um Überweisung des Betrages auf mein Konto bei der:</t>
  </si>
  <si>
    <t>IBAN:</t>
  </si>
  <si>
    <t>BIC:</t>
  </si>
  <si>
    <t>Bei den Ansatz von folgenden Richtsätzen braucht die Spalte "km" nicht ausgefüllt zu werden</t>
  </si>
  <si>
    <t>Benkhausen</t>
  </si>
  <si>
    <t>Häver</t>
  </si>
  <si>
    <t>Bückeburg</t>
  </si>
  <si>
    <t>Holzhausen</t>
  </si>
  <si>
    <t>Bölhorst</t>
  </si>
  <si>
    <t>Hüllhorst</t>
  </si>
  <si>
    <t>Dankersen</t>
  </si>
  <si>
    <t>Lahde</t>
  </si>
  <si>
    <t>Eidinghausen</t>
  </si>
  <si>
    <t>Lerbeck</t>
  </si>
  <si>
    <t>Espelkamp</t>
  </si>
  <si>
    <t>Lübbecke</t>
  </si>
  <si>
    <t>Hausberge</t>
  </si>
  <si>
    <t>Minden</t>
  </si>
  <si>
    <t>Hille</t>
  </si>
  <si>
    <t>Nordhemmern</t>
  </si>
  <si>
    <t>Petershagen</t>
  </si>
  <si>
    <t>Nettelstedt</t>
  </si>
  <si>
    <t>Oberlübbe</t>
  </si>
  <si>
    <t>Oeynhausen</t>
  </si>
  <si>
    <t>Stemmer</t>
  </si>
  <si>
    <t>Unterlübbe</t>
  </si>
  <si>
    <t>Veltheim</t>
  </si>
  <si>
    <t>Vlotho</t>
  </si>
  <si>
    <t xml:space="preserve">      Nettelstedt</t>
  </si>
  <si>
    <t xml:space="preserve">      Oberlübbe</t>
  </si>
  <si>
    <t xml:space="preserve">      Oeynhausen</t>
  </si>
  <si>
    <t xml:space="preserve">      Petershagen</t>
  </si>
  <si>
    <t xml:space="preserve">      Stemmer</t>
  </si>
  <si>
    <t xml:space="preserve">      Unterlübbe</t>
  </si>
  <si>
    <t xml:space="preserve">      Veltheim</t>
  </si>
  <si>
    <t xml:space="preserve">      Vlotho</t>
  </si>
  <si>
    <t xml:space="preserve">Name: </t>
  </si>
  <si>
    <t xml:space="preserve">Zeitraum: </t>
  </si>
  <si>
    <t xml:space="preserve">Mannschaft/Abteilung: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</si>
</sst>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;;;"/>
    <numFmt numFmtId="165" formatCode="#,##0.00\ &quot;€&quot;"/>
    <numFmt numFmtId="166" formatCode="#,##0.00\ &quot;€&quot;\ \ \ \ \ \ \ \ \ \ \ \ \ \ "/>
    <numFmt numFmtId="167" formatCode="#,##0.00\ &quot;€&quot;\ \ \ \ "/>
    <numFmt numFmtId="168" formatCode="#,##0\ &quot;KM&quot;"/>
  </numFmts>
  <fonts count="8" x14ac:knownFonts="1"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b/>
      <sz val="13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165" fontId="1" fillId="0" borderId="5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165" fontId="4" fillId="2" borderId="5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7" fontId="4" fillId="0" borderId="0" xfId="0" applyNumberFormat="1" applyFont="1" applyAlignment="1">
      <alignment vertical="center"/>
    </xf>
    <xf numFmtId="0" fontId="7" fillId="0" borderId="0" xfId="0" applyFont="1"/>
    <xf numFmtId="0" fontId="1" fillId="0" borderId="0" xfId="0" applyFont="1"/>
    <xf numFmtId="165" fontId="1" fillId="0" borderId="0" xfId="0" applyNumberFormat="1" applyFont="1"/>
    <xf numFmtId="49" fontId="7" fillId="0" borderId="0" xfId="0" applyNumberFormat="1" applyFont="1" applyAlignment="1">
      <alignment vertical="center"/>
    </xf>
    <xf numFmtId="49" fontId="0" fillId="0" borderId="0" xfId="0" applyNumberFormat="1" applyAlignment="1"/>
    <xf numFmtId="14" fontId="1" fillId="0" borderId="5" xfId="0" applyNumberFormat="1" applyFont="1" applyBorder="1" applyAlignment="1" applyProtection="1">
      <alignment vertical="center"/>
      <protection locked="0"/>
    </xf>
    <xf numFmtId="14" fontId="1" fillId="0" borderId="12" xfId="0" applyNumberFormat="1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857250</xdr:colOff>
      <xdr:row>2</xdr:row>
      <xdr:rowOff>209550</xdr:rowOff>
    </xdr:to>
    <xdr:pic>
      <xdr:nvPicPr>
        <xdr:cNvPr id="1031" name="Picture 1" descr="Scannen0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RowHeight="15" x14ac:dyDescent="0.2"/>
  <cols>
    <col min="1" max="1" width="16.140625" style="39" customWidth="1"/>
    <col min="2" max="2" width="17" style="39" customWidth="1"/>
    <col min="3" max="3" width="16.85546875" style="39" customWidth="1"/>
    <col min="4" max="4" width="16.5703125" style="39" customWidth="1"/>
    <col min="5" max="5" width="13.7109375" style="39" customWidth="1"/>
    <col min="6" max="6" width="13.7109375" style="40" customWidth="1"/>
    <col min="7" max="16384" width="11.42578125" style="39"/>
  </cols>
  <sheetData>
    <row r="1" spans="1:7" s="1" customFormat="1" ht="24.95" customHeight="1" x14ac:dyDescent="0.2">
      <c r="B1" s="2" t="s">
        <v>0</v>
      </c>
      <c r="C1" s="2"/>
      <c r="D1" s="2"/>
    </row>
    <row r="2" spans="1:7" s="1" customFormat="1" ht="24.95" customHeight="1" x14ac:dyDescent="0.2">
      <c r="B2" s="50" t="s">
        <v>45</v>
      </c>
      <c r="C2" s="50"/>
      <c r="D2" s="50"/>
      <c r="E2" s="50"/>
      <c r="F2" s="3"/>
    </row>
    <row r="3" spans="1:7" s="1" customFormat="1" ht="24.95" customHeight="1" x14ac:dyDescent="0.2">
      <c r="B3" s="50" t="s">
        <v>46</v>
      </c>
      <c r="C3" s="50"/>
      <c r="D3" s="50"/>
      <c r="E3" s="50"/>
      <c r="F3" s="3"/>
    </row>
    <row r="4" spans="1:7" s="1" customFormat="1" ht="24.95" customHeight="1" x14ac:dyDescent="0.2">
      <c r="A4" s="4">
        <v>0.3</v>
      </c>
      <c r="B4" s="50" t="s">
        <v>47</v>
      </c>
      <c r="C4" s="50"/>
      <c r="D4" s="50"/>
      <c r="E4" s="50"/>
      <c r="F4" s="3"/>
    </row>
    <row r="5" spans="1:7" s="1" customFormat="1" x14ac:dyDescent="0.2"/>
    <row r="6" spans="1:7" s="5" customFormat="1" ht="24.95" customHeight="1" x14ac:dyDescent="0.2">
      <c r="A6" s="5" t="s">
        <v>1</v>
      </c>
    </row>
    <row r="7" spans="1:7" s="5" customFormat="1" ht="24.95" customHeight="1" x14ac:dyDescent="0.2">
      <c r="A7" s="5" t="s">
        <v>2</v>
      </c>
    </row>
    <row r="8" spans="1:7" s="1" customFormat="1" ht="15.75" thickBot="1" x14ac:dyDescent="0.25">
      <c r="F8" s="6"/>
    </row>
    <row r="9" spans="1:7" s="1" customFormat="1" ht="17.45" customHeight="1" thickBot="1" x14ac:dyDescent="0.25">
      <c r="A9" s="7" t="s">
        <v>3</v>
      </c>
      <c r="B9" s="45" t="s">
        <v>4</v>
      </c>
      <c r="C9" s="46"/>
      <c r="D9" s="47"/>
      <c r="E9" s="8" t="s">
        <v>5</v>
      </c>
      <c r="F9" s="9" t="s">
        <v>6</v>
      </c>
      <c r="G9" s="10"/>
    </row>
    <row r="10" spans="1:7" s="1" customFormat="1" ht="17.45" customHeight="1" x14ac:dyDescent="0.2">
      <c r="A10" s="43"/>
      <c r="B10" s="11"/>
      <c r="C10" s="12"/>
      <c r="D10" s="13"/>
      <c r="E10" s="51" t="str">
        <f>IFERROR(VLOOKUP($B10,Pauschalen!$A:$C,3,FALSE),"")</f>
        <v/>
      </c>
      <c r="F10" s="14" t="str">
        <f t="shared" ref="F10:F31" si="0">IFERROR(E10*pauschale,"")</f>
        <v/>
      </c>
    </row>
    <row r="11" spans="1:7" s="1" customFormat="1" ht="17.45" customHeight="1" x14ac:dyDescent="0.2">
      <c r="A11" s="44"/>
      <c r="B11" s="15"/>
      <c r="C11" s="16"/>
      <c r="D11" s="17"/>
      <c r="E11" s="51" t="str">
        <f>IFERROR(VLOOKUP($B11,Pauschalen!$A:$C,3,FALSE),"")</f>
        <v/>
      </c>
      <c r="F11" s="14" t="str">
        <f t="shared" si="0"/>
        <v/>
      </c>
    </row>
    <row r="12" spans="1:7" s="1" customFormat="1" ht="17.45" customHeight="1" x14ac:dyDescent="0.2">
      <c r="A12" s="44"/>
      <c r="B12" s="15"/>
      <c r="C12" s="16"/>
      <c r="D12" s="17"/>
      <c r="E12" s="51" t="str">
        <f>IFERROR(VLOOKUP($B12,Pauschalen!$A:$C,3,FALSE),"")</f>
        <v/>
      </c>
      <c r="F12" s="14" t="str">
        <f t="shared" si="0"/>
        <v/>
      </c>
    </row>
    <row r="13" spans="1:7" s="1" customFormat="1" ht="17.45" customHeight="1" x14ac:dyDescent="0.2">
      <c r="A13" s="44"/>
      <c r="B13" s="15"/>
      <c r="C13" s="16"/>
      <c r="D13" s="17"/>
      <c r="E13" s="51" t="str">
        <f>IFERROR(VLOOKUP($B13,Pauschalen!$A:$C,3,FALSE),"")</f>
        <v/>
      </c>
      <c r="F13" s="14" t="str">
        <f t="shared" si="0"/>
        <v/>
      </c>
    </row>
    <row r="14" spans="1:7" s="1" customFormat="1" ht="17.45" customHeight="1" x14ac:dyDescent="0.2">
      <c r="A14" s="44"/>
      <c r="B14" s="15"/>
      <c r="C14" s="16"/>
      <c r="D14" s="17"/>
      <c r="E14" s="51" t="str">
        <f>IFERROR(VLOOKUP($B14,Pauschalen!$A:$C,3,FALSE),"")</f>
        <v/>
      </c>
      <c r="F14" s="14" t="str">
        <f t="shared" si="0"/>
        <v/>
      </c>
    </row>
    <row r="15" spans="1:7" s="1" customFormat="1" ht="17.45" customHeight="1" x14ac:dyDescent="0.2">
      <c r="A15" s="44"/>
      <c r="B15" s="15"/>
      <c r="C15" s="16"/>
      <c r="D15" s="17"/>
      <c r="E15" s="51"/>
      <c r="F15" s="14">
        <f t="shared" si="0"/>
        <v>0</v>
      </c>
    </row>
    <row r="16" spans="1:7" s="1" customFormat="1" ht="17.45" customHeight="1" x14ac:dyDescent="0.2">
      <c r="A16" s="44"/>
      <c r="B16" s="15"/>
      <c r="C16" s="16"/>
      <c r="D16" s="17"/>
      <c r="E16" s="51" t="str">
        <f>IFERROR(VLOOKUP($B16,Pauschalen!$A:$C,3,FALSE),"")</f>
        <v/>
      </c>
      <c r="F16" s="14" t="str">
        <f t="shared" si="0"/>
        <v/>
      </c>
    </row>
    <row r="17" spans="1:6" s="1" customFormat="1" ht="17.45" customHeight="1" x14ac:dyDescent="0.2">
      <c r="A17" s="44"/>
      <c r="B17" s="15"/>
      <c r="C17" s="16"/>
      <c r="D17" s="17"/>
      <c r="E17" s="51" t="str">
        <f>IFERROR(VLOOKUP($B17,Pauschalen!$A:$C,3,FALSE),"")</f>
        <v/>
      </c>
      <c r="F17" s="14" t="str">
        <f t="shared" si="0"/>
        <v/>
      </c>
    </row>
    <row r="18" spans="1:6" s="1" customFormat="1" ht="17.45" customHeight="1" x14ac:dyDescent="0.2">
      <c r="A18" s="44"/>
      <c r="B18" s="15"/>
      <c r="C18" s="16"/>
      <c r="D18" s="17"/>
      <c r="E18" s="51" t="str">
        <f>IFERROR(VLOOKUP($B18,Pauschalen!$A:$C,3,FALSE),"")</f>
        <v/>
      </c>
      <c r="F18" s="14" t="str">
        <f t="shared" si="0"/>
        <v/>
      </c>
    </row>
    <row r="19" spans="1:6" s="1" customFormat="1" ht="17.45" customHeight="1" x14ac:dyDescent="0.2">
      <c r="A19" s="44"/>
      <c r="B19" s="15"/>
      <c r="C19" s="16"/>
      <c r="D19" s="17"/>
      <c r="E19" s="51" t="str">
        <f>IFERROR(VLOOKUP($B19,Pauschalen!$A:$C,3,FALSE),"")</f>
        <v/>
      </c>
      <c r="F19" s="14" t="str">
        <f t="shared" si="0"/>
        <v/>
      </c>
    </row>
    <row r="20" spans="1:6" s="1" customFormat="1" ht="17.45" customHeight="1" x14ac:dyDescent="0.2">
      <c r="A20" s="44"/>
      <c r="B20" s="15"/>
      <c r="C20" s="16"/>
      <c r="D20" s="17"/>
      <c r="E20" s="51" t="str">
        <f>IFERROR(VLOOKUP($B20,Pauschalen!$A:$C,3,FALSE),"")</f>
        <v/>
      </c>
      <c r="F20" s="14" t="str">
        <f t="shared" si="0"/>
        <v/>
      </c>
    </row>
    <row r="21" spans="1:6" s="1" customFormat="1" ht="17.45" customHeight="1" x14ac:dyDescent="0.2">
      <c r="A21" s="44"/>
      <c r="B21" s="15"/>
      <c r="C21" s="16"/>
      <c r="D21" s="17"/>
      <c r="E21" s="51" t="str">
        <f>IFERROR(VLOOKUP($B21,Pauschalen!$A:$C,3,FALSE),"")</f>
        <v/>
      </c>
      <c r="F21" s="14" t="str">
        <f t="shared" si="0"/>
        <v/>
      </c>
    </row>
    <row r="22" spans="1:6" s="1" customFormat="1" ht="17.45" customHeight="1" x14ac:dyDescent="0.2">
      <c r="A22" s="44"/>
      <c r="B22" s="15"/>
      <c r="C22" s="16"/>
      <c r="D22" s="17"/>
      <c r="E22" s="51" t="str">
        <f>IFERROR(VLOOKUP($B22,Pauschalen!$A:$C,3,FALSE),"")</f>
        <v/>
      </c>
      <c r="F22" s="14" t="str">
        <f t="shared" si="0"/>
        <v/>
      </c>
    </row>
    <row r="23" spans="1:6" s="1" customFormat="1" ht="17.45" customHeight="1" x14ac:dyDescent="0.2">
      <c r="A23" s="44"/>
      <c r="B23" s="15"/>
      <c r="C23" s="16"/>
      <c r="D23" s="17"/>
      <c r="E23" s="51" t="str">
        <f>IFERROR(VLOOKUP($B23,Pauschalen!$A:$C,3,FALSE),"")</f>
        <v/>
      </c>
      <c r="F23" s="14" t="str">
        <f t="shared" si="0"/>
        <v/>
      </c>
    </row>
    <row r="24" spans="1:6" s="1" customFormat="1" ht="17.45" customHeight="1" x14ac:dyDescent="0.2">
      <c r="A24" s="44"/>
      <c r="B24" s="15"/>
      <c r="C24" s="16"/>
      <c r="D24" s="17"/>
      <c r="E24" s="51" t="str">
        <f>IFERROR(VLOOKUP($B24,Pauschalen!$A:$C,3,FALSE),"")</f>
        <v/>
      </c>
      <c r="F24" s="14" t="str">
        <f t="shared" si="0"/>
        <v/>
      </c>
    </row>
    <row r="25" spans="1:6" s="1" customFormat="1" ht="17.45" customHeight="1" x14ac:dyDescent="0.2">
      <c r="A25" s="44"/>
      <c r="B25" s="15"/>
      <c r="C25" s="16"/>
      <c r="D25" s="17"/>
      <c r="E25" s="51" t="str">
        <f>IFERROR(VLOOKUP($B25,Pauschalen!$A:$C,3,FALSE),"")</f>
        <v/>
      </c>
      <c r="F25" s="14" t="str">
        <f t="shared" si="0"/>
        <v/>
      </c>
    </row>
    <row r="26" spans="1:6" s="1" customFormat="1" ht="17.45" customHeight="1" x14ac:dyDescent="0.2">
      <c r="A26" s="44"/>
      <c r="B26" s="15"/>
      <c r="C26" s="16"/>
      <c r="D26" s="17"/>
      <c r="E26" s="51" t="str">
        <f>IFERROR(VLOOKUP($B26,Pauschalen!$A:$C,3,FALSE),"")</f>
        <v/>
      </c>
      <c r="F26" s="14" t="str">
        <f t="shared" si="0"/>
        <v/>
      </c>
    </row>
    <row r="27" spans="1:6" s="1" customFormat="1" ht="17.45" customHeight="1" x14ac:dyDescent="0.2">
      <c r="A27" s="44"/>
      <c r="B27" s="15"/>
      <c r="C27" s="16"/>
      <c r="D27" s="17"/>
      <c r="E27" s="51" t="str">
        <f>IFERROR(VLOOKUP($B27,Pauschalen!$A:$C,3,FALSE),"")</f>
        <v/>
      </c>
      <c r="F27" s="14" t="str">
        <f t="shared" si="0"/>
        <v/>
      </c>
    </row>
    <row r="28" spans="1:6" s="1" customFormat="1" ht="17.45" customHeight="1" x14ac:dyDescent="0.2">
      <c r="A28" s="44"/>
      <c r="B28" s="15"/>
      <c r="C28" s="16"/>
      <c r="D28" s="17"/>
      <c r="E28" s="51" t="str">
        <f>IFERROR(VLOOKUP($B28,Pauschalen!$A:$C,3,FALSE),"")</f>
        <v/>
      </c>
      <c r="F28" s="14" t="str">
        <f t="shared" si="0"/>
        <v/>
      </c>
    </row>
    <row r="29" spans="1:6" s="1" customFormat="1" ht="17.45" customHeight="1" x14ac:dyDescent="0.2">
      <c r="A29" s="44"/>
      <c r="B29" s="15"/>
      <c r="C29" s="16"/>
      <c r="D29" s="17"/>
      <c r="E29" s="51" t="str">
        <f>IFERROR(VLOOKUP($B29,Pauschalen!$A:$C,3,FALSE),"")</f>
        <v/>
      </c>
      <c r="F29" s="14" t="str">
        <f t="shared" si="0"/>
        <v/>
      </c>
    </row>
    <row r="30" spans="1:6" s="1" customFormat="1" ht="17.45" customHeight="1" x14ac:dyDescent="0.2">
      <c r="A30" s="44"/>
      <c r="B30" s="15"/>
      <c r="C30" s="16"/>
      <c r="D30" s="17"/>
      <c r="E30" s="51" t="str">
        <f>IFERROR(VLOOKUP($B30,Pauschalen!$A:$C,3,FALSE),"")</f>
        <v/>
      </c>
      <c r="F30" s="14" t="str">
        <f t="shared" si="0"/>
        <v/>
      </c>
    </row>
    <row r="31" spans="1:6" s="1" customFormat="1" ht="17.45" customHeight="1" x14ac:dyDescent="0.2">
      <c r="A31" s="44"/>
      <c r="B31" s="15"/>
      <c r="C31" s="16"/>
      <c r="D31" s="17"/>
      <c r="E31" s="51" t="str">
        <f>IFERROR(VLOOKUP($B31,Pauschalen!$A:$C,3,FALSE),"")</f>
        <v/>
      </c>
      <c r="F31" s="14" t="str">
        <f t="shared" si="0"/>
        <v/>
      </c>
    </row>
    <row r="32" spans="1:6" s="5" customFormat="1" ht="17.45" customHeight="1" x14ac:dyDescent="0.2">
      <c r="A32" s="18" t="s">
        <v>7</v>
      </c>
      <c r="B32" s="19"/>
      <c r="C32" s="20"/>
      <c r="D32" s="21"/>
      <c r="E32" s="52"/>
      <c r="F32" s="22">
        <f>SUM(F10:F31)</f>
        <v>0</v>
      </c>
    </row>
    <row r="33" spans="1:6" s="1" customFormat="1" ht="14.1" customHeight="1" x14ac:dyDescent="0.2">
      <c r="A33" s="23"/>
      <c r="B33" s="23"/>
      <c r="C33" s="23"/>
      <c r="D33" s="23"/>
      <c r="E33" s="23"/>
      <c r="F33" s="24"/>
    </row>
    <row r="34" spans="1:6" s="25" customFormat="1" ht="22.5" customHeight="1" x14ac:dyDescent="0.2">
      <c r="A34" s="25" t="s">
        <v>8</v>
      </c>
    </row>
    <row r="35" spans="1:6" s="25" customFormat="1" ht="22.5" customHeight="1" x14ac:dyDescent="0.2">
      <c r="A35" s="26" t="s">
        <v>9</v>
      </c>
      <c r="B35" s="26"/>
      <c r="C35" s="26"/>
      <c r="D35" s="26"/>
      <c r="E35" s="27"/>
      <c r="F35" s="27"/>
    </row>
    <row r="36" spans="1:6" s="25" customFormat="1" ht="22.5" customHeight="1" x14ac:dyDescent="0.2">
      <c r="A36" s="27" t="s">
        <v>10</v>
      </c>
      <c r="B36" s="27"/>
      <c r="C36" s="27"/>
      <c r="D36" s="27" t="s">
        <v>11</v>
      </c>
      <c r="E36" s="27"/>
      <c r="F36" s="28"/>
    </row>
    <row r="37" spans="1:6" s="1" customFormat="1" ht="8.1" customHeight="1" x14ac:dyDescent="0.2">
      <c r="A37" s="23"/>
      <c r="B37" s="23"/>
      <c r="C37" s="23"/>
      <c r="D37" s="23"/>
      <c r="E37" s="23"/>
      <c r="F37" s="24"/>
    </row>
    <row r="38" spans="1:6" s="29" customFormat="1" ht="12.75" x14ac:dyDescent="0.2">
      <c r="A38" s="29" t="s">
        <v>12</v>
      </c>
      <c r="F38" s="30"/>
    </row>
    <row r="39" spans="1:6" s="31" customFormat="1" ht="8.1" customHeight="1" x14ac:dyDescent="0.2">
      <c r="F39" s="32"/>
    </row>
    <row r="40" spans="1:6" s="31" customFormat="1" ht="12" x14ac:dyDescent="0.2">
      <c r="A40" s="31" t="s">
        <v>13</v>
      </c>
      <c r="B40" s="33">
        <v>9</v>
      </c>
      <c r="C40" s="31" t="s">
        <v>14</v>
      </c>
      <c r="D40" s="33">
        <v>19.5</v>
      </c>
      <c r="E40" s="31" t="s">
        <v>37</v>
      </c>
      <c r="F40" s="34">
        <v>12</v>
      </c>
    </row>
    <row r="41" spans="1:6" s="31" customFormat="1" ht="12" x14ac:dyDescent="0.2">
      <c r="A41" s="31" t="s">
        <v>15</v>
      </c>
      <c r="B41" s="33">
        <v>24</v>
      </c>
      <c r="C41" s="31" t="s">
        <v>16</v>
      </c>
      <c r="D41" s="33">
        <v>13.5</v>
      </c>
      <c r="E41" s="31" t="s">
        <v>38</v>
      </c>
      <c r="F41" s="34">
        <v>13.5</v>
      </c>
    </row>
    <row r="42" spans="1:6" s="31" customFormat="1" ht="12" x14ac:dyDescent="0.2">
      <c r="A42" s="31" t="s">
        <v>17</v>
      </c>
      <c r="B42" s="33">
        <v>18</v>
      </c>
      <c r="C42" s="31" t="s">
        <v>18</v>
      </c>
      <c r="D42" s="33">
        <v>15</v>
      </c>
      <c r="E42" s="31" t="s">
        <v>39</v>
      </c>
      <c r="F42" s="34">
        <v>22.5</v>
      </c>
    </row>
    <row r="43" spans="1:6" s="31" customFormat="1" ht="12" x14ac:dyDescent="0.2">
      <c r="A43" s="31" t="s">
        <v>19</v>
      </c>
      <c r="B43" s="33">
        <v>18</v>
      </c>
      <c r="C43" s="31" t="s">
        <v>20</v>
      </c>
      <c r="D43" s="33">
        <v>18</v>
      </c>
      <c r="E43" s="31" t="s">
        <v>40</v>
      </c>
      <c r="F43" s="34">
        <v>15</v>
      </c>
    </row>
    <row r="44" spans="1:6" s="31" customFormat="1" ht="12" x14ac:dyDescent="0.2">
      <c r="A44" s="31" t="s">
        <v>21</v>
      </c>
      <c r="B44" s="33">
        <v>19.5</v>
      </c>
      <c r="C44" s="31" t="s">
        <v>22</v>
      </c>
      <c r="D44" s="33">
        <v>21</v>
      </c>
      <c r="E44" s="31" t="s">
        <v>41</v>
      </c>
      <c r="F44" s="34">
        <v>13.5</v>
      </c>
    </row>
    <row r="45" spans="1:6" s="31" customFormat="1" ht="12" x14ac:dyDescent="0.2">
      <c r="A45" s="31" t="s">
        <v>23</v>
      </c>
      <c r="B45" s="33">
        <v>6</v>
      </c>
      <c r="C45" s="35" t="s">
        <v>24</v>
      </c>
      <c r="D45" s="33">
        <v>10.5</v>
      </c>
      <c r="E45" s="31" t="s">
        <v>42</v>
      </c>
      <c r="F45" s="34">
        <v>13.5</v>
      </c>
    </row>
    <row r="46" spans="1:6" s="31" customFormat="1" ht="12" x14ac:dyDescent="0.2">
      <c r="A46" s="31" t="s">
        <v>25</v>
      </c>
      <c r="B46" s="33">
        <v>19.5</v>
      </c>
      <c r="C46" s="31" t="s">
        <v>26</v>
      </c>
      <c r="D46" s="33">
        <v>18</v>
      </c>
      <c r="E46" s="31" t="s">
        <v>43</v>
      </c>
      <c r="F46" s="34">
        <v>24</v>
      </c>
    </row>
    <row r="47" spans="1:6" s="31" customFormat="1" ht="12" x14ac:dyDescent="0.2">
      <c r="A47" s="31" t="s">
        <v>27</v>
      </c>
      <c r="B47" s="33">
        <v>9</v>
      </c>
      <c r="C47" s="31" t="s">
        <v>28</v>
      </c>
      <c r="D47" s="33">
        <v>12</v>
      </c>
      <c r="E47" s="31" t="s">
        <v>44</v>
      </c>
      <c r="F47" s="34">
        <v>27</v>
      </c>
    </row>
    <row r="48" spans="1:6" s="31" customFormat="1" ht="12" x14ac:dyDescent="0.2">
      <c r="F48" s="32"/>
    </row>
    <row r="49" spans="1:6" s="31" customFormat="1" ht="12" x14ac:dyDescent="0.2">
      <c r="F49" s="32"/>
    </row>
    <row r="50" spans="1:6" s="31" customFormat="1" ht="12" x14ac:dyDescent="0.2">
      <c r="F50" s="32"/>
    </row>
    <row r="51" spans="1:6" s="36" customFormat="1" ht="12.75" x14ac:dyDescent="0.2"/>
    <row r="52" spans="1:6" s="31" customFormat="1" ht="12" x14ac:dyDescent="0.2">
      <c r="F52" s="32"/>
    </row>
    <row r="53" spans="1:6" s="31" customFormat="1" ht="12" x14ac:dyDescent="0.2">
      <c r="F53" s="32"/>
    </row>
    <row r="54" spans="1:6" s="31" customFormat="1" ht="12" x14ac:dyDescent="0.2">
      <c r="F54" s="32"/>
    </row>
    <row r="55" spans="1:6" s="1" customFormat="1" x14ac:dyDescent="0.2">
      <c r="F55" s="6"/>
    </row>
    <row r="56" spans="1:6" s="1" customFormat="1" x14ac:dyDescent="0.2">
      <c r="F56" s="6"/>
    </row>
    <row r="57" spans="1:6" s="1" customFormat="1" ht="15.75" x14ac:dyDescent="0.2">
      <c r="A57" s="37"/>
      <c r="F57" s="6"/>
    </row>
    <row r="58" spans="1:6" x14ac:dyDescent="0.2">
      <c r="A58" s="38"/>
      <c r="B58" s="38"/>
    </row>
    <row r="59" spans="1:6" x14ac:dyDescent="0.2">
      <c r="A59" s="38"/>
      <c r="B59" s="38"/>
    </row>
    <row r="60" spans="1:6" x14ac:dyDescent="0.2">
      <c r="A60" s="38"/>
      <c r="B60" s="38"/>
    </row>
    <row r="61" spans="1:6" x14ac:dyDescent="0.2">
      <c r="A61" s="38"/>
      <c r="B61" s="38"/>
    </row>
    <row r="62" spans="1:6" x14ac:dyDescent="0.2">
      <c r="A62" s="38"/>
      <c r="B62" s="38"/>
    </row>
    <row r="63" spans="1:6" x14ac:dyDescent="0.2">
      <c r="A63" s="38"/>
      <c r="B63" s="38"/>
    </row>
    <row r="64" spans="1:6" x14ac:dyDescent="0.2">
      <c r="A64" s="38"/>
      <c r="B64" s="38"/>
    </row>
    <row r="65" spans="1:2" x14ac:dyDescent="0.2">
      <c r="A65" s="38"/>
      <c r="B65" s="38"/>
    </row>
    <row r="66" spans="1:2" x14ac:dyDescent="0.2">
      <c r="A66" s="38"/>
      <c r="B66" s="38"/>
    </row>
  </sheetData>
  <mergeCells count="3">
    <mergeCell ref="B2:E2"/>
    <mergeCell ref="B3:E3"/>
    <mergeCell ref="B4:E4"/>
  </mergeCells>
  <pageMargins left="0.59055118110236227" right="0.19685039370078741" top="0.39370078740157483" bottom="0.35" header="0.27559055118110237" footer="0.3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1" sqref="C1:C24"/>
    </sheetView>
  </sheetViews>
  <sheetFormatPr baseColWidth="10" defaultRowHeight="12.75" x14ac:dyDescent="0.2"/>
  <cols>
    <col min="1" max="1" width="11.42578125" style="42"/>
    <col min="2" max="2" width="12.85546875" bestFit="1" customWidth="1"/>
    <col min="3" max="3" width="11.42578125" style="49"/>
  </cols>
  <sheetData>
    <row r="1" spans="1:6" x14ac:dyDescent="0.2">
      <c r="A1" s="41" t="s">
        <v>13</v>
      </c>
      <c r="B1" s="33">
        <v>9</v>
      </c>
      <c r="C1" s="48">
        <f>B1/0.3</f>
        <v>30</v>
      </c>
      <c r="D1" s="33"/>
      <c r="E1" s="31"/>
      <c r="F1" s="34"/>
    </row>
    <row r="2" spans="1:6" x14ac:dyDescent="0.2">
      <c r="A2" s="41" t="s">
        <v>15</v>
      </c>
      <c r="B2" s="33">
        <v>24</v>
      </c>
      <c r="C2" s="48">
        <f t="shared" ref="C2:C24" si="0">B2/0.3</f>
        <v>80</v>
      </c>
      <c r="D2" s="33"/>
      <c r="E2" s="31"/>
      <c r="F2" s="34"/>
    </row>
    <row r="3" spans="1:6" x14ac:dyDescent="0.2">
      <c r="A3" s="41" t="s">
        <v>17</v>
      </c>
      <c r="B3" s="33">
        <v>18</v>
      </c>
      <c r="C3" s="48">
        <f t="shared" si="0"/>
        <v>60</v>
      </c>
      <c r="D3" s="33"/>
      <c r="E3" s="31"/>
      <c r="F3" s="34"/>
    </row>
    <row r="4" spans="1:6" x14ac:dyDescent="0.2">
      <c r="A4" s="41" t="s">
        <v>19</v>
      </c>
      <c r="B4" s="33">
        <v>18</v>
      </c>
      <c r="C4" s="48">
        <f t="shared" si="0"/>
        <v>60</v>
      </c>
      <c r="D4" s="33"/>
      <c r="E4" s="31"/>
      <c r="F4" s="34"/>
    </row>
    <row r="5" spans="1:6" x14ac:dyDescent="0.2">
      <c r="A5" s="41" t="s">
        <v>21</v>
      </c>
      <c r="B5" s="33">
        <v>19.5</v>
      </c>
      <c r="C5" s="48">
        <f t="shared" si="0"/>
        <v>65</v>
      </c>
      <c r="D5" s="33"/>
      <c r="E5" s="31"/>
      <c r="F5" s="34"/>
    </row>
    <row r="6" spans="1:6" x14ac:dyDescent="0.2">
      <c r="A6" s="41" t="s">
        <v>23</v>
      </c>
      <c r="B6" s="33">
        <v>6</v>
      </c>
      <c r="C6" s="48">
        <f t="shared" si="0"/>
        <v>20</v>
      </c>
      <c r="D6" s="33"/>
      <c r="E6" s="31"/>
      <c r="F6" s="34"/>
    </row>
    <row r="7" spans="1:6" x14ac:dyDescent="0.2">
      <c r="A7" s="41" t="s">
        <v>25</v>
      </c>
      <c r="B7" s="33">
        <v>19.5</v>
      </c>
      <c r="C7" s="48">
        <f t="shared" si="0"/>
        <v>65</v>
      </c>
      <c r="D7" s="33"/>
      <c r="E7" s="31"/>
      <c r="F7" s="34"/>
    </row>
    <row r="8" spans="1:6" x14ac:dyDescent="0.2">
      <c r="A8" s="41" t="s">
        <v>27</v>
      </c>
      <c r="B8" s="33">
        <v>9</v>
      </c>
      <c r="C8" s="48">
        <f t="shared" si="0"/>
        <v>30</v>
      </c>
      <c r="D8" s="33"/>
      <c r="E8" s="31"/>
      <c r="F8" s="34"/>
    </row>
    <row r="9" spans="1:6" x14ac:dyDescent="0.2">
      <c r="A9" s="41" t="s">
        <v>14</v>
      </c>
      <c r="B9" s="33">
        <v>19.5</v>
      </c>
      <c r="C9" s="48">
        <f t="shared" si="0"/>
        <v>65</v>
      </c>
    </row>
    <row r="10" spans="1:6" x14ac:dyDescent="0.2">
      <c r="A10" s="41" t="s">
        <v>16</v>
      </c>
      <c r="B10" s="33">
        <v>13.5</v>
      </c>
      <c r="C10" s="48">
        <f t="shared" si="0"/>
        <v>45</v>
      </c>
    </row>
    <row r="11" spans="1:6" x14ac:dyDescent="0.2">
      <c r="A11" s="41" t="s">
        <v>18</v>
      </c>
      <c r="B11" s="33">
        <v>15</v>
      </c>
      <c r="C11" s="48">
        <f t="shared" si="0"/>
        <v>50</v>
      </c>
    </row>
    <row r="12" spans="1:6" x14ac:dyDescent="0.2">
      <c r="A12" s="41" t="s">
        <v>20</v>
      </c>
      <c r="B12" s="33">
        <v>18</v>
      </c>
      <c r="C12" s="48">
        <f t="shared" si="0"/>
        <v>60</v>
      </c>
    </row>
    <row r="13" spans="1:6" x14ac:dyDescent="0.2">
      <c r="A13" s="41" t="s">
        <v>22</v>
      </c>
      <c r="B13" s="33">
        <v>21</v>
      </c>
      <c r="C13" s="48">
        <f t="shared" si="0"/>
        <v>70</v>
      </c>
    </row>
    <row r="14" spans="1:6" x14ac:dyDescent="0.2">
      <c r="A14" s="41" t="s">
        <v>24</v>
      </c>
      <c r="B14" s="33">
        <v>10.5</v>
      </c>
      <c r="C14" s="48">
        <f t="shared" si="0"/>
        <v>35</v>
      </c>
    </row>
    <row r="15" spans="1:6" x14ac:dyDescent="0.2">
      <c r="A15" s="41" t="s">
        <v>26</v>
      </c>
      <c r="B15" s="33">
        <v>18</v>
      </c>
      <c r="C15" s="48">
        <f t="shared" si="0"/>
        <v>60</v>
      </c>
    </row>
    <row r="16" spans="1:6" x14ac:dyDescent="0.2">
      <c r="A16" s="41" t="s">
        <v>28</v>
      </c>
      <c r="B16" s="33">
        <v>12</v>
      </c>
      <c r="C16" s="48">
        <f t="shared" si="0"/>
        <v>40</v>
      </c>
    </row>
    <row r="17" spans="1:3" x14ac:dyDescent="0.2">
      <c r="A17" s="41" t="s">
        <v>30</v>
      </c>
      <c r="B17" s="33">
        <v>12</v>
      </c>
      <c r="C17" s="48">
        <f t="shared" si="0"/>
        <v>40</v>
      </c>
    </row>
    <row r="18" spans="1:3" x14ac:dyDescent="0.2">
      <c r="A18" s="41" t="s">
        <v>31</v>
      </c>
      <c r="B18" s="33">
        <v>13.5</v>
      </c>
      <c r="C18" s="48">
        <f t="shared" si="0"/>
        <v>45</v>
      </c>
    </row>
    <row r="19" spans="1:3" x14ac:dyDescent="0.2">
      <c r="A19" s="41" t="s">
        <v>32</v>
      </c>
      <c r="B19" s="33">
        <v>22.5</v>
      </c>
      <c r="C19" s="48">
        <f t="shared" si="0"/>
        <v>75</v>
      </c>
    </row>
    <row r="20" spans="1:3" x14ac:dyDescent="0.2">
      <c r="A20" s="41" t="s">
        <v>29</v>
      </c>
      <c r="B20" s="33">
        <v>15</v>
      </c>
      <c r="C20" s="48">
        <f t="shared" si="0"/>
        <v>50</v>
      </c>
    </row>
    <row r="21" spans="1:3" x14ac:dyDescent="0.2">
      <c r="A21" s="41" t="s">
        <v>33</v>
      </c>
      <c r="B21" s="33">
        <v>13.5</v>
      </c>
      <c r="C21" s="48">
        <f t="shared" si="0"/>
        <v>45</v>
      </c>
    </row>
    <row r="22" spans="1:3" x14ac:dyDescent="0.2">
      <c r="A22" s="41" t="s">
        <v>34</v>
      </c>
      <c r="B22" s="33">
        <v>13.5</v>
      </c>
      <c r="C22" s="48">
        <f t="shared" si="0"/>
        <v>45</v>
      </c>
    </row>
    <row r="23" spans="1:3" x14ac:dyDescent="0.2">
      <c r="A23" s="41" t="s">
        <v>35</v>
      </c>
      <c r="B23" s="33">
        <v>24</v>
      </c>
      <c r="C23" s="48">
        <f t="shared" si="0"/>
        <v>80</v>
      </c>
    </row>
    <row r="24" spans="1:3" x14ac:dyDescent="0.2">
      <c r="A24" s="41" t="s">
        <v>36</v>
      </c>
      <c r="B24" s="33">
        <v>27</v>
      </c>
      <c r="C24" s="48">
        <f t="shared" si="0"/>
        <v>90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Fahrtkosten</vt:lpstr>
      <vt:lpstr>Pauschalen</vt:lpstr>
      <vt:lpstr>Fahrtkosten!pauschale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Kahre</dc:creator>
  <cp:lastModifiedBy>Kahre</cp:lastModifiedBy>
  <cp:lastPrinted>2019-08-18T06:49:19Z</cp:lastPrinted>
  <dcterms:created xsi:type="dcterms:W3CDTF">2018-12-14T14:06:12Z</dcterms:created>
  <dcterms:modified xsi:type="dcterms:W3CDTF">2019-08-18T12:21:19Z</dcterms:modified>
</cp:coreProperties>
</file>